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Desktop\RCCV - AUG 2019 MONTHLY REPORT\"/>
    </mc:Choice>
  </mc:AlternateContent>
  <xr:revisionPtr revIDLastSave="0" documentId="13_ncr:1_{456C1C11-9153-4645-AF8B-F62875C12DCE}" xr6:coauthVersionLast="45" xr6:coauthVersionMax="45" xr10:uidLastSave="{00000000-0000-0000-0000-000000000000}"/>
  <bookViews>
    <workbookView xWindow="-120" yWindow="-120" windowWidth="20730" windowHeight="1116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FB02B2A7-A2CF-4084-950D-2B6B48AFDB72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EA885D98-127B-458B-A5F6-504D282D47C9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<sst xmlns="http://schemas.openxmlformats.org/spreadsheetml/2006/main" count="256" uniqueCount="153">
  <si>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</si>
  <si>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</si>
  <si>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</si>
  <si>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</si>
  <si>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</si>
  <si>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</si>
  <si>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</si>
  <si>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</si>
  <si>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</si>
  <si>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</si>
  <si>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</si>
  <si>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</si>
  <si>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</si>
  <si>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</si>
  <si>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</si>
  <si>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</si>
  <si>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</si>
  <si>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</si>
  <si>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</si>
  <si>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</si>
  <si>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</si>
  <si>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</si>
  <si>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</si>
  <si>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</si>
  <si>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</si>
  <si>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</si>
  <si>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</si>
  <si>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</si>
  <si>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</si>
  <si>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</si>
  <si>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</si>
  <si>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</si>
  <si>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</si>
  <si>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</si>
  <si>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</si>
  <si>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</si>
  <si>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</si>
  <si>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</si>
  <si>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</si>
  <si>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</si>
  <si>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</si>
  <si>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</si>
  <si>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</si>
  <si>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</si>
  <si>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</si>
  <si>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</si>
  <si>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</si>
  <si>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</si>
  <si>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</si>
  <si>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</si>
  <si>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</si>
  <si>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</si>
  <si>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</si>
  <si>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</si>
  <si>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</si>
  <si>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</si>
  <si>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</si>
  <si>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</si>
  <si>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</si>
  <si>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</si>
  <si>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</si>
  <si>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</si>
  <si>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</si>
  <si>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</si>
  <si>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</si>
  <si>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</si>
  <si>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</si>
  <si>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</si>
  <si>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</si>
  <si>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</si>
  <si>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</si>
  <si>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</si>
  <si>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</si>
  <si>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</si>
  <si>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</si>
  <si>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</si>
  <si>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</si>
  <si>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</si>
  <si>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</si>
  <si>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</si>
  <si>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</si>
  <si>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</si>
  <si>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</si>
  <si>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</si>
  <si>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</si>
  <si>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</si>
  <si>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</si>
  <si>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</si>
  <si>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</si>
  <si>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</si>
  <si>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</si>
  <si>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</si>
  <si>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</si>
  <si>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</si>
  <si>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</si>
  <si>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</si>
  <si>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</si>
  <si>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</si>
  <si>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</si>
  <si>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</si>
  <si>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</si>
  <si>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</si>
  <si>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</si>
  <si>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</si>
  <si>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</si>
  <si>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</si>
  <si>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</si>
  <si>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</si>
  <si>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</si>
  <si>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</si>
  <si>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</si>
  <si>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</si>
  <si>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</si>
  <si>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</si>
  <si>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</si>
  <si>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</si>
  <si>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</si>
  <si>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</si>
  <si>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</si>
  <si>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</si>
  <si>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</si>
  <si>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</si>
  <si>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</si>
  <si>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</si>
  <si>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</si>
  <si>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</si>
  <si>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</si>
  <si>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</si>
  <si>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</si>
  <si>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</si>
  <si>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</si>
  <si>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</si>
  <si>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</si>
  <si>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</si>
  <si>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</si>
  <si>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</t>
  </si>
  <si>
    <t>COMPOSTELA VALLEY</t>
  </si>
  <si>
    <t>2D</t>
  </si>
  <si>
    <t>RAE KARA "TWEET" MALBOG</t>
  </si>
  <si>
    <t>CHILDREN/STUDENTS- 10 PUBLIC SCHOOLS</t>
  </si>
  <si>
    <t>MEETING/FOLLOW -UP FOR HANDWASHING MATERIALS</t>
  </si>
  <si>
    <t>THE COMMUNITY</t>
  </si>
  <si>
    <t>EULOGIO U.TUMBALI</t>
  </si>
  <si>
    <t>SEPT. 2019</t>
  </si>
  <si>
    <t>ALICIA N.TUMBALI</t>
  </si>
  <si>
    <t>OCT. 13,2019</t>
  </si>
  <si>
    <t>COMVAL RESTAURANT NABUNTURAN</t>
  </si>
  <si>
    <t>MICOS BREW,TAGUM</t>
  </si>
  <si>
    <t>ROTARY LANDMARK NABUNTURAN HIGHWAY</t>
  </si>
  <si>
    <t>BINGCUNGAN TAGUM</t>
  </si>
  <si>
    <t>ROADWAY INN, DAVAO CITY</t>
  </si>
  <si>
    <t>DISTRICT GOVERNOR'S VISIT AND LANDMARK PRESENTATION</t>
  </si>
  <si>
    <t>ONE ROTARY ONE DISTRICT MANGROVE PLANTING AND COSTAL CLEAN UP - AREA 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</si>
</sst>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A25" zoomScaleNormal="200" workbookViewId="0">
      <selection activeCell="P21" sqref="P21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 t="s">
        <v>143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8" t="s">
        <v>137</v>
      </c>
      <c r="I6" s="78" t="s">
        <v>142</v>
      </c>
      <c r="J6" s="78"/>
      <c r="K6" s="78"/>
      <c r="L6" s="78"/>
      <c r="M6" s="78"/>
      <c r="N6" s="78" t="s">
        <v>144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145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43711</v>
      </c>
      <c r="C11" s="152"/>
      <c r="D11" s="112">
        <v>9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146</v>
      </c>
    </row>
    <row r="12" spans="1:16" s="36" customFormat="1" ht="12" customHeight="1" thickTop="1" thickBot="1">
      <c r="A12" s="178"/>
      <c r="B12" s="153"/>
      <c r="C12" s="154"/>
      <c r="D12" s="102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/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>
        <v>43711</v>
      </c>
      <c r="C17" s="154"/>
      <c r="D17" s="81"/>
      <c r="E17" s="68"/>
      <c r="F17" s="68"/>
      <c r="G17" s="68"/>
      <c r="H17" s="69"/>
      <c r="I17" s="70"/>
      <c r="J17" s="63">
        <v>9</v>
      </c>
      <c r="K17" s="63"/>
      <c r="L17" s="71"/>
      <c r="M17" s="61"/>
      <c r="N17" s="61"/>
      <c r="O17" s="66"/>
      <c r="P17" s="44" t="s">
        <v>146</v>
      </c>
    </row>
    <row r="18" spans="1:16" s="36" customFormat="1" ht="12" customHeight="1" thickTop="1" thickBot="1">
      <c r="A18" s="178"/>
      <c r="B18" s="153">
        <v>43711</v>
      </c>
      <c r="C18" s="154"/>
      <c r="D18" s="60"/>
      <c r="E18" s="61"/>
      <c r="F18" s="61"/>
      <c r="G18" s="61"/>
      <c r="H18" s="61"/>
      <c r="I18" s="62"/>
      <c r="J18" s="63">
        <v>2</v>
      </c>
      <c r="K18" s="63"/>
      <c r="L18" s="64"/>
      <c r="M18" s="65"/>
      <c r="N18" s="61"/>
      <c r="O18" s="66"/>
      <c r="P18" s="46" t="s">
        <v>147</v>
      </c>
    </row>
    <row r="19" spans="1:16" s="36" customFormat="1" ht="12" customHeight="1" thickTop="1" thickBot="1">
      <c r="A19" s="178"/>
      <c r="B19" s="153">
        <v>43711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2</v>
      </c>
      <c r="M19" s="63"/>
      <c r="N19" s="62"/>
      <c r="O19" s="173"/>
      <c r="P19" s="45" t="s">
        <v>148</v>
      </c>
    </row>
    <row r="20" spans="1:16" s="36" customFormat="1" ht="12" customHeight="1" thickTop="1" thickBot="1">
      <c r="A20" s="178"/>
      <c r="B20" s="153">
        <v>43729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6</v>
      </c>
      <c r="M20" s="63"/>
      <c r="N20" s="62"/>
      <c r="O20" s="173"/>
      <c r="P20" s="45" t="s">
        <v>149</v>
      </c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6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>
        <v>43715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2</v>
      </c>
      <c r="O27" s="176"/>
      <c r="P27" s="46" t="s">
        <v>150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15</v>
      </c>
      <c r="J31" s="156" t="s">
        <v>7</v>
      </c>
      <c r="K31" s="157"/>
      <c r="L31" s="157"/>
      <c r="M31" s="157"/>
      <c r="N31" s="157"/>
      <c r="O31" s="157"/>
      <c r="P31" s="3"/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15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ALICIA N.TUMBALI</v>
      </c>
      <c r="B52" s="142"/>
      <c r="C52" s="143"/>
      <c r="D52" s="143"/>
      <c r="E52" s="143"/>
      <c r="F52" s="143"/>
      <c r="G52" s="143" t="str">
        <f>I6</f>
        <v>EULOGIO U.TUMBALI</v>
      </c>
      <c r="H52" s="143"/>
      <c r="I52" s="143"/>
      <c r="J52" s="143"/>
      <c r="K52" s="143"/>
      <c r="L52" s="143"/>
      <c r="M52" s="144" t="s">
        <v>138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A3" zoomScaleNormal="200" workbookViewId="0">
      <selection activeCell="J6" sqref="J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COMPOSTELA VALLEY</v>
      </c>
      <c r="B3" s="254"/>
      <c r="C3" s="254"/>
      <c r="D3" s="254"/>
      <c r="E3" s="254"/>
      <c r="F3" s="254" t="str">
        <f>'Summary of Activities'!I6</f>
        <v>EULOGIO U.TUMBALI</v>
      </c>
      <c r="G3" s="254"/>
      <c r="H3" s="254"/>
      <c r="I3" s="254"/>
      <c r="J3" s="254"/>
      <c r="K3" s="254"/>
      <c r="L3" s="254" t="str">
        <f>'Summary of Activities'!N6</f>
        <v>ALICIA N.TUMBALI</v>
      </c>
      <c r="M3" s="254"/>
      <c r="N3" s="254"/>
      <c r="O3" s="254"/>
      <c r="P3" s="254"/>
      <c r="Q3" s="254"/>
      <c r="R3" s="254" t="str">
        <f>'Summary of Activities'!H6</f>
        <v>2D</v>
      </c>
      <c r="S3" s="254"/>
      <c r="T3" s="279" t="str">
        <f>'Summary of Activities'!K2</f>
        <v>SEPT. 2019</v>
      </c>
      <c r="U3" s="254"/>
      <c r="V3" s="254"/>
      <c r="W3" s="280" t="str">
        <f>'Summary of Activities'!O8</f>
        <v>OCT. 13,2019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43711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>
        <v>3</v>
      </c>
      <c r="H6" s="52">
        <v>1500</v>
      </c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151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141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43729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>
        <v>6</v>
      </c>
      <c r="K11" s="50">
        <v>2000</v>
      </c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152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139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140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139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 t="s">
        <v>135</v>
      </c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3</v>
      </c>
      <c r="I48" s="278"/>
      <c r="J48" s="271">
        <f>H6+H11+H16+H21+H26+H31+H36+H41</f>
        <v>1500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6</v>
      </c>
      <c r="I49" s="278"/>
      <c r="J49" s="271">
        <f>K6+K11+K16+K21+K26+K31+K36+K41</f>
        <v>2000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0</v>
      </c>
      <c r="G54" s="262"/>
      <c r="H54" s="261">
        <f>SUM(H47:I52)</f>
        <v>9</v>
      </c>
      <c r="I54" s="262"/>
      <c r="J54" s="258">
        <f>SUM(J47:L52)</f>
        <v>3500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2019-04-23T13:42:22Z</cp:lastPrinted>
  <dcterms:created xsi:type="dcterms:W3CDTF">2013-07-03T03:04:40Z</dcterms:created>
  <dcterms:modified xsi:type="dcterms:W3CDTF">2019-10-13T14:14:37Z</dcterms:modified>
</cp:coreProperties>
</file>